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Школьный этап" sheetId="1" r:id="rId1"/>
    <sheet name="Муниципальный этап" sheetId="2" r:id="rId2"/>
    <sheet name="Региональный этап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AS7" i="2"/>
  <c r="AO7"/>
  <c r="AN7"/>
  <c r="AL7"/>
  <c r="AM7"/>
  <c r="AK7"/>
  <c r="AJ7"/>
  <c r="AI7"/>
  <c r="AH7"/>
  <c r="E6" i="3" l="1"/>
  <c r="AA6" i="1"/>
  <c r="W6"/>
  <c r="S6"/>
  <c r="O6"/>
  <c r="J6"/>
  <c r="I6"/>
  <c r="AD6"/>
  <c r="AE6"/>
  <c r="AF6"/>
  <c r="AG6"/>
  <c r="AH6"/>
  <c r="AC6"/>
  <c r="AB6"/>
  <c r="AI6" l="1"/>
  <c r="H6"/>
  <c r="E6"/>
  <c r="H6" i="3"/>
  <c r="L6"/>
  <c r="AM6" i="1"/>
  <c r="K6" l="1"/>
</calcChain>
</file>

<file path=xl/sharedStrings.xml><?xml version="1.0" encoding="utf-8"?>
<sst xmlns="http://schemas.openxmlformats.org/spreadsheetml/2006/main" count="136" uniqueCount="41">
  <si>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</si>
  <si>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</si>
  <si>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</si>
  <si>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</si>
  <si>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</si>
  <si>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</si>
  <si>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</si>
  <si>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</si>
  <si>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</si>
  <si>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</si>
  <si>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</si>
  <si>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</si>
  <si>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</si>
  <si>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</si>
  <si>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</si>
  <si>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</si>
  <si>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</si>
  <si>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Отчет о проведении муниципального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</si>
  <si>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</si>
  <si>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</si>
  <si>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</si>
  <si>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</si>
  <si>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</si>
  <si>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</si>
  <si>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</si>
  <si>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</si>
  <si>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</si>
  <si>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</si>
  <si>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</si>
  <si>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</si>
  <si>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</si>
  <si>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</si>
  <si>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Буйнакский район</t>
  </si>
  <si>
    <t>Отчет о проведении школьного этапа Всероссийских спортивных соревнований школьников "Президентские состязания" в 2018/2019 учебном году (далее - Президентские состязания)</t>
  </si>
  <si>
    <t>Общее количество общеобразовательных организаций субъекта Российской Федерации (по состоянию на 1 января 2019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</si>
  <si>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2019г.)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</si>
  <si>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2019г.)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</si>
  <si>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2019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</si>
  <si>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2019г.)</t>
  </si>
  <si>
    <t>Общее количество общеобразовательных организаций субъекта Российской Федерации (по состоянию на 1 января 2019года)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</si>
  <si>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2019г.)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</si>
</sst>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"/>
  <sheetViews>
    <sheetView topLeftCell="L1" zoomScale="81" zoomScaleNormal="81" workbookViewId="0"/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9"/>
      <c r="B1" s="9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7"/>
      <c r="AN1" s="7"/>
    </row>
    <row r="2" spans="1:40" ht="14.45" customHeight="1">
      <c r="A2" s="37"/>
      <c r="B2" s="37"/>
      <c r="C2" s="38" t="s">
        <v>33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45" t="s">
        <v>0</v>
      </c>
      <c r="B4" s="45" t="s">
        <v>1</v>
      </c>
      <c r="C4" s="42" t="s">
        <v>34</v>
      </c>
      <c r="D4" s="43"/>
      <c r="E4" s="44"/>
      <c r="F4" s="42" t="s">
        <v>2</v>
      </c>
      <c r="G4" s="43"/>
      <c r="H4" s="44"/>
      <c r="I4" s="42" t="s">
        <v>3</v>
      </c>
      <c r="J4" s="43"/>
      <c r="K4" s="44"/>
      <c r="L4" s="39" t="s">
        <v>35</v>
      </c>
      <c r="M4" s="39"/>
      <c r="N4" s="39"/>
      <c r="O4" s="39"/>
      <c r="P4" s="39" t="s">
        <v>36</v>
      </c>
      <c r="Q4" s="39"/>
      <c r="R4" s="39"/>
      <c r="S4" s="39"/>
      <c r="T4" s="39" t="s">
        <v>37</v>
      </c>
      <c r="U4" s="39"/>
      <c r="V4" s="39"/>
      <c r="W4" s="39"/>
      <c r="X4" s="39" t="s">
        <v>38</v>
      </c>
      <c r="Y4" s="39"/>
      <c r="Z4" s="39"/>
      <c r="AA4" s="39"/>
      <c r="AB4" s="39" t="s">
        <v>4</v>
      </c>
      <c r="AC4" s="39"/>
      <c r="AD4" s="39"/>
      <c r="AE4" s="39"/>
      <c r="AF4" s="39" t="s">
        <v>5</v>
      </c>
      <c r="AG4" s="39"/>
      <c r="AH4" s="39"/>
      <c r="AI4" s="39"/>
      <c r="AJ4" s="46" t="s">
        <v>6</v>
      </c>
      <c r="AK4" s="40" t="s">
        <v>7</v>
      </c>
      <c r="AL4" s="40"/>
      <c r="AM4" s="40"/>
      <c r="AN4" s="7"/>
    </row>
    <row r="5" spans="1:40" ht="103.5" customHeight="1">
      <c r="A5" s="45"/>
      <c r="B5" s="45"/>
      <c r="C5" s="14" t="s">
        <v>8</v>
      </c>
      <c r="D5" s="14" t="s">
        <v>9</v>
      </c>
      <c r="E5" s="14" t="s">
        <v>10</v>
      </c>
      <c r="F5" s="36" t="s">
        <v>8</v>
      </c>
      <c r="G5" s="36" t="s">
        <v>9</v>
      </c>
      <c r="H5" s="36" t="s">
        <v>10</v>
      </c>
      <c r="I5" s="36" t="s">
        <v>8</v>
      </c>
      <c r="J5" s="36" t="s">
        <v>9</v>
      </c>
      <c r="K5" s="36" t="s">
        <v>10</v>
      </c>
      <c r="L5" s="34" t="s">
        <v>11</v>
      </c>
      <c r="M5" s="35" t="s">
        <v>12</v>
      </c>
      <c r="N5" s="35" t="s">
        <v>13</v>
      </c>
      <c r="O5" s="35" t="s">
        <v>14</v>
      </c>
      <c r="P5" s="34" t="s">
        <v>11</v>
      </c>
      <c r="Q5" s="35" t="s">
        <v>12</v>
      </c>
      <c r="R5" s="35" t="s">
        <v>13</v>
      </c>
      <c r="S5" s="35" t="s">
        <v>14</v>
      </c>
      <c r="T5" s="35" t="s">
        <v>11</v>
      </c>
      <c r="U5" s="35" t="s">
        <v>12</v>
      </c>
      <c r="V5" s="35" t="s">
        <v>13</v>
      </c>
      <c r="W5" s="35" t="s">
        <v>14</v>
      </c>
      <c r="X5" s="35" t="s">
        <v>11</v>
      </c>
      <c r="Y5" s="35" t="s">
        <v>12</v>
      </c>
      <c r="Z5" s="35" t="s">
        <v>13</v>
      </c>
      <c r="AA5" s="35" t="s">
        <v>14</v>
      </c>
      <c r="AB5" s="35" t="s">
        <v>11</v>
      </c>
      <c r="AC5" s="35" t="s">
        <v>12</v>
      </c>
      <c r="AD5" s="35" t="s">
        <v>13</v>
      </c>
      <c r="AE5" s="35" t="s">
        <v>14</v>
      </c>
      <c r="AF5" s="35" t="s">
        <v>11</v>
      </c>
      <c r="AG5" s="35" t="s">
        <v>12</v>
      </c>
      <c r="AH5" s="35" t="s">
        <v>13</v>
      </c>
      <c r="AI5" s="35" t="s">
        <v>14</v>
      </c>
      <c r="AJ5" s="47"/>
      <c r="AK5" s="36" t="s">
        <v>15</v>
      </c>
      <c r="AL5" s="36" t="s">
        <v>16</v>
      </c>
      <c r="AM5" s="2" t="s">
        <v>10</v>
      </c>
      <c r="AN5" s="7"/>
    </row>
    <row r="6" spans="1:40">
      <c r="A6" s="15">
        <v>1</v>
      </c>
      <c r="B6" s="15" t="s">
        <v>32</v>
      </c>
      <c r="C6" s="2"/>
      <c r="D6" s="2">
        <v>1</v>
      </c>
      <c r="E6" s="2">
        <f>C6+D6</f>
        <v>1</v>
      </c>
      <c r="F6" s="2"/>
      <c r="G6" s="2">
        <v>1</v>
      </c>
      <c r="H6" s="2">
        <f>F6+G6</f>
        <v>1</v>
      </c>
      <c r="I6" s="2" t="e">
        <f>F6*100/C6</f>
        <v>#DIV/0!</v>
      </c>
      <c r="J6" s="2">
        <f>G6*100/D6</f>
        <v>100</v>
      </c>
      <c r="K6" s="2">
        <f>H6*100/E6</f>
        <v>100</v>
      </c>
      <c r="L6" s="2"/>
      <c r="M6" s="2"/>
      <c r="N6" s="2"/>
      <c r="O6" s="2">
        <f>SUM(L6:N6)</f>
        <v>0</v>
      </c>
      <c r="P6" s="2">
        <v>251</v>
      </c>
      <c r="Q6" s="2">
        <v>203</v>
      </c>
      <c r="R6" s="2">
        <v>23</v>
      </c>
      <c r="S6" s="2">
        <f>SUM(P6:R6)</f>
        <v>477</v>
      </c>
      <c r="T6" s="2"/>
      <c r="U6" s="2"/>
      <c r="V6" s="2"/>
      <c r="W6" s="2">
        <f>SUM(T6:V6)</f>
        <v>0</v>
      </c>
      <c r="X6" s="2">
        <v>249</v>
      </c>
      <c r="Y6" s="2">
        <v>203</v>
      </c>
      <c r="Z6" s="2">
        <v>22</v>
      </c>
      <c r="AA6" s="2">
        <f>SUM(X6:Z6)</f>
        <v>474</v>
      </c>
      <c r="AB6" s="2" t="e">
        <f>T6*100/L6</f>
        <v>#DIV/0!</v>
      </c>
      <c r="AC6" s="2" t="e">
        <f>U6*100/M6</f>
        <v>#DIV/0!</v>
      </c>
      <c r="AD6" s="2" t="e">
        <f t="shared" ref="AD6:AI6" si="0">V6*100/N6</f>
        <v>#DIV/0!</v>
      </c>
      <c r="AE6" s="2" t="e">
        <f t="shared" si="0"/>
        <v>#DIV/0!</v>
      </c>
      <c r="AF6" s="2">
        <f t="shared" si="0"/>
        <v>99.20318725099601</v>
      </c>
      <c r="AG6" s="2">
        <f t="shared" si="0"/>
        <v>100</v>
      </c>
      <c r="AH6" s="2">
        <f t="shared" si="0"/>
        <v>95.652173913043484</v>
      </c>
      <c r="AI6" s="2">
        <f t="shared" si="0"/>
        <v>99.371069182389931</v>
      </c>
      <c r="AJ6" s="2"/>
      <c r="AK6" s="8"/>
      <c r="AL6" s="8"/>
      <c r="AM6" s="2">
        <f>AK6+AL6</f>
        <v>0</v>
      </c>
      <c r="AN6" s="7"/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abSelected="1" zoomScale="85" zoomScaleNormal="85" workbookViewId="0">
      <selection activeCell="AJ7" sqref="AJ7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7"/>
      <c r="AT1" s="7"/>
    </row>
    <row r="2" spans="1:46" ht="14.45" customHeight="1">
      <c r="A2" s="37"/>
      <c r="B2" s="37"/>
      <c r="C2" s="37"/>
      <c r="D2" s="37"/>
      <c r="E2" s="37"/>
      <c r="F2" s="37"/>
      <c r="G2" s="37"/>
      <c r="H2" s="37"/>
      <c r="I2" s="38" t="s">
        <v>17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45" t="s">
        <v>0</v>
      </c>
      <c r="B4" s="45" t="s">
        <v>1</v>
      </c>
      <c r="C4" s="48" t="s">
        <v>18</v>
      </c>
      <c r="D4" s="50"/>
      <c r="E4" s="50"/>
      <c r="F4" s="50"/>
      <c r="G4" s="50"/>
      <c r="H4" s="49"/>
      <c r="I4" s="42" t="s">
        <v>39</v>
      </c>
      <c r="J4" s="43"/>
      <c r="K4" s="44"/>
      <c r="L4" s="42" t="s">
        <v>19</v>
      </c>
      <c r="M4" s="43"/>
      <c r="N4" s="44"/>
      <c r="O4" s="42" t="s">
        <v>20</v>
      </c>
      <c r="P4" s="43"/>
      <c r="Q4" s="44"/>
      <c r="R4" s="42" t="s">
        <v>40</v>
      </c>
      <c r="S4" s="43"/>
      <c r="T4" s="43"/>
      <c r="U4" s="43"/>
      <c r="V4" s="43"/>
      <c r="W4" s="43"/>
      <c r="X4" s="43"/>
      <c r="Y4" s="44"/>
      <c r="Z4" s="42" t="s">
        <v>21</v>
      </c>
      <c r="AA4" s="43"/>
      <c r="AB4" s="43"/>
      <c r="AC4" s="43"/>
      <c r="AD4" s="43"/>
      <c r="AE4" s="43"/>
      <c r="AF4" s="43"/>
      <c r="AG4" s="44"/>
      <c r="AH4" s="42" t="s">
        <v>22</v>
      </c>
      <c r="AI4" s="43"/>
      <c r="AJ4" s="43"/>
      <c r="AK4" s="43"/>
      <c r="AL4" s="43"/>
      <c r="AM4" s="43"/>
      <c r="AN4" s="43"/>
      <c r="AO4" s="44"/>
      <c r="AP4" s="46" t="s">
        <v>23</v>
      </c>
      <c r="AQ4" s="40" t="s">
        <v>7</v>
      </c>
      <c r="AR4" s="40"/>
      <c r="AS4" s="40"/>
      <c r="AT4" s="7"/>
    </row>
    <row r="5" spans="1:46" ht="103.5" customHeight="1">
      <c r="A5" s="45"/>
      <c r="B5" s="45"/>
      <c r="C5" s="48" t="s">
        <v>24</v>
      </c>
      <c r="D5" s="49"/>
      <c r="E5" s="48" t="s">
        <v>25</v>
      </c>
      <c r="F5" s="49"/>
      <c r="G5" s="48" t="s">
        <v>26</v>
      </c>
      <c r="H5" s="49"/>
      <c r="I5" s="51" t="s">
        <v>8</v>
      </c>
      <c r="J5" s="51" t="s">
        <v>9</v>
      </c>
      <c r="K5" s="51" t="s">
        <v>10</v>
      </c>
      <c r="L5" s="51" t="s">
        <v>8</v>
      </c>
      <c r="M5" s="51" t="s">
        <v>9</v>
      </c>
      <c r="N5" s="51" t="s">
        <v>10</v>
      </c>
      <c r="O5" s="51" t="s">
        <v>8</v>
      </c>
      <c r="P5" s="51" t="s">
        <v>9</v>
      </c>
      <c r="Q5" s="51" t="s">
        <v>10</v>
      </c>
      <c r="R5" s="42" t="s">
        <v>11</v>
      </c>
      <c r="S5" s="44"/>
      <c r="T5" s="42" t="s">
        <v>12</v>
      </c>
      <c r="U5" s="44"/>
      <c r="V5" s="42" t="s">
        <v>13</v>
      </c>
      <c r="W5" s="44"/>
      <c r="X5" s="42" t="s">
        <v>14</v>
      </c>
      <c r="Y5" s="44"/>
      <c r="Z5" s="42" t="s">
        <v>11</v>
      </c>
      <c r="AA5" s="44"/>
      <c r="AB5" s="42" t="s">
        <v>12</v>
      </c>
      <c r="AC5" s="44"/>
      <c r="AD5" s="42" t="s">
        <v>13</v>
      </c>
      <c r="AE5" s="44"/>
      <c r="AF5" s="42" t="s">
        <v>14</v>
      </c>
      <c r="AG5" s="44"/>
      <c r="AH5" s="42" t="s">
        <v>11</v>
      </c>
      <c r="AI5" s="44"/>
      <c r="AJ5" s="42" t="s">
        <v>12</v>
      </c>
      <c r="AK5" s="44"/>
      <c r="AL5" s="42" t="s">
        <v>13</v>
      </c>
      <c r="AM5" s="44"/>
      <c r="AN5" s="42" t="s">
        <v>14</v>
      </c>
      <c r="AO5" s="44"/>
      <c r="AP5" s="47"/>
      <c r="AQ5" s="36" t="s">
        <v>15</v>
      </c>
      <c r="AR5" s="36" t="s">
        <v>16</v>
      </c>
      <c r="AS5" s="2" t="s">
        <v>10</v>
      </c>
      <c r="AT5" s="7"/>
    </row>
    <row r="6" spans="1:46" ht="103.5" customHeight="1">
      <c r="A6" s="33"/>
      <c r="B6" s="33"/>
      <c r="C6" s="31" t="s">
        <v>8</v>
      </c>
      <c r="D6" s="14" t="s">
        <v>9</v>
      </c>
      <c r="E6" s="31" t="s">
        <v>8</v>
      </c>
      <c r="F6" s="14" t="s">
        <v>9</v>
      </c>
      <c r="G6" s="31" t="s">
        <v>8</v>
      </c>
      <c r="H6" s="14" t="s">
        <v>9</v>
      </c>
      <c r="I6" s="52"/>
      <c r="J6" s="52"/>
      <c r="K6" s="52"/>
      <c r="L6" s="52"/>
      <c r="M6" s="52"/>
      <c r="N6" s="52"/>
      <c r="O6" s="52"/>
      <c r="P6" s="52"/>
      <c r="Q6" s="52"/>
      <c r="R6" s="12" t="s">
        <v>8</v>
      </c>
      <c r="S6" s="14" t="s">
        <v>9</v>
      </c>
      <c r="T6" s="34" t="s">
        <v>8</v>
      </c>
      <c r="U6" s="14" t="s">
        <v>9</v>
      </c>
      <c r="V6" s="35" t="s">
        <v>8</v>
      </c>
      <c r="W6" s="14" t="s">
        <v>9</v>
      </c>
      <c r="X6" s="35" t="s">
        <v>8</v>
      </c>
      <c r="Y6" s="14" t="s">
        <v>9</v>
      </c>
      <c r="Z6" s="35" t="s">
        <v>8</v>
      </c>
      <c r="AA6" s="14" t="s">
        <v>9</v>
      </c>
      <c r="AB6" s="35" t="s">
        <v>8</v>
      </c>
      <c r="AC6" s="14" t="s">
        <v>9</v>
      </c>
      <c r="AD6" s="35" t="s">
        <v>8</v>
      </c>
      <c r="AE6" s="14" t="s">
        <v>9</v>
      </c>
      <c r="AF6" s="35" t="s">
        <v>8</v>
      </c>
      <c r="AG6" s="14" t="s">
        <v>9</v>
      </c>
      <c r="AH6" s="35" t="s">
        <v>8</v>
      </c>
      <c r="AI6" s="14" t="s">
        <v>9</v>
      </c>
      <c r="AJ6" s="35" t="s">
        <v>8</v>
      </c>
      <c r="AK6" s="14" t="s">
        <v>9</v>
      </c>
      <c r="AL6" s="35" t="s">
        <v>8</v>
      </c>
      <c r="AM6" s="14" t="s">
        <v>9</v>
      </c>
      <c r="AN6" s="35" t="s">
        <v>8</v>
      </c>
      <c r="AO6" s="14" t="s">
        <v>9</v>
      </c>
      <c r="AP6" s="13"/>
      <c r="AQ6" s="36"/>
      <c r="AR6" s="36"/>
      <c r="AS6" s="32"/>
      <c r="AT6" s="7"/>
    </row>
    <row r="7" spans="1:46" ht="15.75">
      <c r="A7" s="15">
        <v>1</v>
      </c>
      <c r="B7" s="15"/>
      <c r="C7" s="15"/>
      <c r="D7" s="15"/>
      <c r="E7" s="15"/>
      <c r="F7" s="15"/>
      <c r="G7" s="15"/>
      <c r="H7" s="15"/>
      <c r="I7" s="2"/>
      <c r="J7" s="2">
        <v>1</v>
      </c>
      <c r="K7" s="2">
        <v>1</v>
      </c>
      <c r="L7" s="2"/>
      <c r="M7" s="2">
        <v>1</v>
      </c>
      <c r="N7" s="2">
        <v>1</v>
      </c>
      <c r="O7" s="2"/>
      <c r="P7" s="2"/>
      <c r="Q7" s="2"/>
      <c r="R7" s="2"/>
      <c r="S7" s="2">
        <v>251</v>
      </c>
      <c r="T7" s="2"/>
      <c r="U7" s="2">
        <v>203</v>
      </c>
      <c r="V7" s="2"/>
      <c r="W7" s="2">
        <v>23</v>
      </c>
      <c r="X7" s="2"/>
      <c r="Y7" s="2">
        <v>477</v>
      </c>
      <c r="Z7" s="2"/>
      <c r="AA7" s="2">
        <v>249</v>
      </c>
      <c r="AB7" s="2"/>
      <c r="AC7" s="2">
        <v>203</v>
      </c>
      <c r="AD7" s="2"/>
      <c r="AE7" s="2">
        <v>22</v>
      </c>
      <c r="AF7" s="2"/>
      <c r="AG7" s="2">
        <v>474</v>
      </c>
      <c r="AH7" s="2" t="e">
        <f t="shared" ref="AH7:AO7" si="0">Z7*100/R7</f>
        <v>#DIV/0!</v>
      </c>
      <c r="AI7" s="2">
        <f t="shared" si="0"/>
        <v>99.20318725099601</v>
      </c>
      <c r="AJ7" s="2" t="e">
        <f t="shared" si="0"/>
        <v>#DIV/0!</v>
      </c>
      <c r="AK7" s="2">
        <f t="shared" si="0"/>
        <v>100</v>
      </c>
      <c r="AL7" s="2" t="e">
        <f t="shared" si="0"/>
        <v>#DIV/0!</v>
      </c>
      <c r="AM7" s="2">
        <f t="shared" si="0"/>
        <v>95.652173913043484</v>
      </c>
      <c r="AN7" s="2" t="e">
        <f t="shared" si="0"/>
        <v>#DIV/0!</v>
      </c>
      <c r="AO7" s="2">
        <f t="shared" si="0"/>
        <v>99.371069182389931</v>
      </c>
      <c r="AP7" s="2"/>
      <c r="AQ7" s="8"/>
      <c r="AR7" s="8"/>
      <c r="AS7" s="2">
        <f>SUM(AQ7:AR7)</f>
        <v>0</v>
      </c>
      <c r="AT7" s="7"/>
    </row>
    <row r="8" spans="1:46" s="4" customFormat="1" ht="12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9"/>
      <c r="B1" s="9"/>
      <c r="C1" s="9"/>
      <c r="D1" s="9"/>
      <c r="E1" s="9"/>
      <c r="F1" s="41"/>
      <c r="G1" s="41"/>
      <c r="H1" s="41"/>
      <c r="I1" s="41"/>
      <c r="J1" s="41"/>
      <c r="K1" s="41"/>
      <c r="L1" s="7"/>
      <c r="M1" s="7"/>
    </row>
    <row r="2" spans="1:13" ht="14.45" customHeight="1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45" t="s">
        <v>0</v>
      </c>
      <c r="B4" s="45" t="s">
        <v>1</v>
      </c>
      <c r="C4" s="48" t="s">
        <v>18</v>
      </c>
      <c r="D4" s="50"/>
      <c r="E4" s="49"/>
      <c r="F4" s="39" t="s">
        <v>28</v>
      </c>
      <c r="G4" s="39"/>
      <c r="H4" s="39"/>
      <c r="I4" s="46" t="s">
        <v>29</v>
      </c>
      <c r="J4" s="40" t="s">
        <v>7</v>
      </c>
      <c r="K4" s="40"/>
      <c r="L4" s="40"/>
      <c r="M4" s="7"/>
    </row>
    <row r="5" spans="1:13" ht="103.5" customHeight="1">
      <c r="A5" s="45"/>
      <c r="B5" s="45"/>
      <c r="C5" s="33" t="s">
        <v>24</v>
      </c>
      <c r="D5" s="33" t="s">
        <v>30</v>
      </c>
      <c r="E5" s="33" t="s">
        <v>31</v>
      </c>
      <c r="F5" s="35" t="s">
        <v>8</v>
      </c>
      <c r="G5" s="35" t="s">
        <v>9</v>
      </c>
      <c r="H5" s="35" t="s">
        <v>14</v>
      </c>
      <c r="I5" s="47"/>
      <c r="J5" s="36" t="s">
        <v>15</v>
      </c>
      <c r="K5" s="36" t="s">
        <v>16</v>
      </c>
      <c r="L5" s="2" t="s">
        <v>10</v>
      </c>
      <c r="M5" s="7"/>
    </row>
    <row r="6" spans="1:13" ht="15.7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Школьный этап</vt:lpstr>
      <vt:lpstr>Муниципальный этап</vt:lpstr>
      <vt:lpstr>Региональный этап</vt:lpstr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2019-01-14T12:00:12Z</dcterms:modified>
  <cp:category/>
  <cp:contentStatus/>
</cp:coreProperties>
</file>